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340" windowHeight="3990"/>
  </bookViews>
  <sheets>
    <sheet name="utepites" sheetId="1" r:id="rId1"/>
    <sheet name="cimlapja" sheetId="2" r:id="rId2"/>
    <sheet name="foosszesito" sheetId="4" r:id="rId3"/>
    <sheet name="Munka3" sheetId="3" r:id="rId4"/>
  </sheets>
  <definedNames>
    <definedName name="_xlnm.Print_Titles" localSheetId="0">utepites!$1:$8</definedName>
    <definedName name="_xlnm.Print_Area" localSheetId="0">utepites!$A$1:$G$69</definedName>
  </definedNames>
  <calcPr calcId="145621"/>
</workbook>
</file>

<file path=xl/calcChain.xml><?xml version="1.0" encoding="utf-8"?>
<calcChain xmlns="http://schemas.openxmlformats.org/spreadsheetml/2006/main">
  <c r="G43" i="1" l="1"/>
  <c r="G54" i="1"/>
  <c r="G42" i="1"/>
  <c r="G10" i="1"/>
  <c r="G12" i="1" s="1"/>
  <c r="G17" i="1"/>
  <c r="G18" i="1"/>
  <c r="G23" i="1"/>
  <c r="G24" i="1"/>
  <c r="G25" i="1"/>
  <c r="G30" i="1"/>
  <c r="G31" i="1"/>
  <c r="G32" i="1"/>
  <c r="G33" i="1"/>
  <c r="G34" i="1"/>
  <c r="G35" i="1"/>
  <c r="G36" i="1"/>
  <c r="G41" i="1"/>
  <c r="G44" i="1"/>
  <c r="G53" i="1"/>
  <c r="G56" i="1" l="1"/>
  <c r="G58" i="1" s="1"/>
  <c r="G20" i="1"/>
  <c r="G46" i="1"/>
  <c r="G27" i="1"/>
  <c r="G38" i="1"/>
  <c r="G48" i="1" l="1"/>
  <c r="G60" i="1" s="1"/>
  <c r="G61" i="1" l="1"/>
  <c r="G62" i="1" s="1"/>
</calcChain>
</file>

<file path=xl/sharedStrings.xml><?xml version="1.0" encoding="utf-8"?>
<sst xmlns="http://schemas.openxmlformats.org/spreadsheetml/2006/main" count="126" uniqueCount="69">
  <si>
    <t>Fejezet</t>
  </si>
  <si>
    <t>Tételkód</t>
  </si>
  <si>
    <t>Tétel megnevezés</t>
  </si>
  <si>
    <t>ME</t>
  </si>
  <si>
    <t>Mennyiség</t>
  </si>
  <si>
    <t>Pénznem</t>
  </si>
  <si>
    <t>m2</t>
  </si>
  <si>
    <t>HUF</t>
  </si>
  <si>
    <t>m</t>
  </si>
  <si>
    <t>m3</t>
  </si>
  <si>
    <t>Alfejezet</t>
  </si>
  <si>
    <t>db</t>
  </si>
  <si>
    <t>32-41-10</t>
  </si>
  <si>
    <t xml:space="preserve"> 1. ÁLTALÁNOS TÉTELEK</t>
  </si>
  <si>
    <t>Alfejezet adó nélküli összege:</t>
  </si>
  <si>
    <t>Földmunkák</t>
  </si>
  <si>
    <t>Útburkolatok</t>
  </si>
  <si>
    <t>Szegélyek</t>
  </si>
  <si>
    <t>3. Ú T É P Í T É S ADÓ NÉLKÜLI ÖSSZEGE</t>
  </si>
  <si>
    <t>33-62-11</t>
  </si>
  <si>
    <t>12-01-00</t>
  </si>
  <si>
    <t>32-34-11</t>
  </si>
  <si>
    <t>34-10-200</t>
  </si>
  <si>
    <t>Vízszintes felületek rendezése, tükörkészítés, altalaj tömörítéssel</t>
  </si>
  <si>
    <t>Kiemelt szegély építése betongerendán</t>
  </si>
  <si>
    <t>Humuszolás,füvesítés</t>
  </si>
  <si>
    <t>MINDÖSSZESEN:</t>
  </si>
  <si>
    <t>34-10-300</t>
  </si>
  <si>
    <t>Kerti szegély építése betongerendán</t>
  </si>
  <si>
    <t>Területelőkészítő munkák</t>
  </si>
  <si>
    <t>3. ÚTÉPÍTÉS</t>
  </si>
  <si>
    <t>Zúzottkő ágyazat Z 0/65 zúzottkőből</t>
  </si>
  <si>
    <t>32-40-11</t>
  </si>
  <si>
    <t>CKT hidr. Alap készítése</t>
  </si>
  <si>
    <t>Közműszerelvények fedlapjainak szintbehelyezése</t>
  </si>
  <si>
    <t xml:space="preserve">                   2900 Komárom, Szabadság tér 1.</t>
  </si>
  <si>
    <r>
      <t xml:space="preserve">TITÁN Bt.           </t>
    </r>
    <r>
      <rPr>
        <b/>
        <sz val="18"/>
        <rFont val="Times New Roman"/>
        <family val="1"/>
        <charset val="238"/>
      </rPr>
      <t xml:space="preserve">                     
</t>
    </r>
    <r>
      <rPr>
        <b/>
        <sz val="14"/>
        <rFont val="Times New Roman"/>
        <family val="1"/>
        <charset val="238"/>
      </rPr>
      <t>2854 Dad, Badacsonyi u. 17.  Tel.:34/470-013</t>
    </r>
  </si>
  <si>
    <t>32-23-10</t>
  </si>
  <si>
    <t xml:space="preserve">Járdatükör földkiemelése </t>
  </si>
  <si>
    <t>32-23-20</t>
  </si>
  <si>
    <t>Föld elszállítása további 10 km-re</t>
  </si>
  <si>
    <t>m3km</t>
  </si>
  <si>
    <t>BRUTTÓ:</t>
  </si>
  <si>
    <t>Egységár</t>
  </si>
  <si>
    <t>Össz ár (Ft)</t>
  </si>
  <si>
    <t>33-55-12</t>
  </si>
  <si>
    <t xml:space="preserve"> 1. ÁLTALÁNOS TÉTELEK ADÓ NÉLKÜLI ÖSSZEGE</t>
  </si>
  <si>
    <t>7. FORGALOMTECHNIKAI BERENDEZÉSEK</t>
  </si>
  <si>
    <t>Közúti jelzőtáblák, festés</t>
  </si>
  <si>
    <t>7. FORGALOMTECHNIKA ADÓ NÉLKÜLI ÖSSZEGE</t>
  </si>
  <si>
    <t>Forgalomkorlátozással kapcsolatos közúti jelzések kihelyezése</t>
  </si>
  <si>
    <t>Beton burkolat és szegélyek bontása 10 km-ig mozgatva</t>
  </si>
  <si>
    <t>Aszfalt járdaburkolat bontása 10 km-ig mozgatva</t>
  </si>
  <si>
    <t>6 cm vtg. térkő burkolat készítése szürke</t>
  </si>
  <si>
    <t>6 cm vtg. térkő burkolat készítése piros</t>
  </si>
  <si>
    <t>8 cm vtg. térkő burkolat készítése piros</t>
  </si>
  <si>
    <t>K szegély építése betongerendán</t>
  </si>
  <si>
    <t>Ideiglenes forgalomkorlátozási terv készítése</t>
  </si>
  <si>
    <t>Járdaterület geodéziai kitűzése</t>
  </si>
  <si>
    <t>Süllyesztett szegély építése betongerendán</t>
  </si>
  <si>
    <t>Komárom, járdaburkolat felújítása a Széchenyi utcában a páros oldalon</t>
  </si>
  <si>
    <t xml:space="preserve">Megbízó: Komárom Város Önkormányzata                                                     Munkaszám: 10/2017. </t>
  </si>
  <si>
    <t>ÁFA 27%:</t>
  </si>
  <si>
    <t xml:space="preserve">Tánczos </t>
  </si>
  <si>
    <t>István</t>
  </si>
  <si>
    <t>Tervező</t>
  </si>
  <si>
    <t>KÉ-T/11-0194</t>
  </si>
  <si>
    <t>Tervezői Költségvetés Kiírás</t>
  </si>
  <si>
    <t>Dad, 2017. július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</si>
</sst>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E"/>
    </font>
    <font>
      <sz val="10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b/>
      <i/>
      <sz val="12"/>
      <name val="Times New Roman CE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26"/>
      <name val="Times New Roman"/>
      <family val="1"/>
      <charset val="238"/>
    </font>
    <font>
      <sz val="26"/>
      <name val="Arial CE"/>
    </font>
    <font>
      <b/>
      <sz val="36"/>
      <name val="Times New Roman"/>
      <family val="1"/>
      <charset val="238"/>
    </font>
    <font>
      <b/>
      <sz val="10"/>
      <name val="Arial CE"/>
    </font>
    <font>
      <b/>
      <sz val="13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4" fontId="4" fillId="0" borderId="0" xfId="0" applyNumberFormat="1" applyFont="1"/>
    <xf numFmtId="4" fontId="5" fillId="0" borderId="0" xfId="0" applyNumberFormat="1" applyFont="1"/>
    <xf numFmtId="0" fontId="5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4" fontId="12" fillId="0" borderId="0" xfId="0" applyNumberFormat="1" applyFont="1"/>
    <xf numFmtId="0" fontId="12" fillId="0" borderId="0" xfId="0" applyFont="1"/>
    <xf numFmtId="4" fontId="5" fillId="0" borderId="1" xfId="0" applyNumberFormat="1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left" vertical="center"/>
    </xf>
    <xf numFmtId="0" fontId="9" fillId="0" borderId="0" xfId="0" applyFont="1" applyBorder="1"/>
    <xf numFmtId="49" fontId="9" fillId="0" borderId="0" xfId="0" applyNumberFormat="1" applyFont="1" applyBorder="1"/>
    <xf numFmtId="3" fontId="9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Continuous"/>
    </xf>
    <xf numFmtId="3" fontId="2" fillId="0" borderId="0" xfId="0" applyNumberFormat="1" applyFont="1" applyBorder="1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" fontId="6" fillId="0" borderId="1" xfId="0" applyNumberFormat="1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4" fontId="22" fillId="0" borderId="1" xfId="0" applyNumberFormat="1" applyFont="1" applyBorder="1" applyAlignment="1">
      <alignment horizontal="left" vertical="center"/>
    </xf>
    <xf numFmtId="4" fontId="2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3" fontId="12" fillId="0" borderId="0" xfId="0" applyNumberFormat="1" applyFont="1"/>
    <xf numFmtId="3" fontId="1" fillId="0" borderId="0" xfId="0" applyNumberFormat="1" applyFont="1"/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left" vertical="center" wrapText="1"/>
    </xf>
    <xf numFmtId="3" fontId="19" fillId="0" borderId="0" xfId="0" applyNumberFormat="1" applyFont="1"/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right" wrapText="1"/>
    </xf>
    <xf numFmtId="3" fontId="23" fillId="0" borderId="1" xfId="0" applyNumberFormat="1" applyFont="1" applyBorder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wrapText="1"/>
    </xf>
    <xf numFmtId="3" fontId="21" fillId="0" borderId="1" xfId="0" applyNumberFormat="1" applyFont="1" applyBorder="1" applyAlignment="1">
      <alignment horizontal="right" wrapText="1"/>
    </xf>
    <xf numFmtId="3" fontId="21" fillId="0" borderId="1" xfId="0" applyNumberFormat="1" applyFont="1" applyBorder="1" applyAlignment="1">
      <alignment vertical="center"/>
    </xf>
    <xf numFmtId="9" fontId="0" fillId="0" borderId="0" xfId="1" applyFon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22" fillId="0" borderId="0" xfId="0" applyNumberFormat="1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3" fontId="21" fillId="0" borderId="0" xfId="0" applyNumberFormat="1" applyFont="1" applyBorder="1" applyAlignment="1">
      <alignment horizontal="right" wrapText="1"/>
    </xf>
    <xf numFmtId="4" fontId="1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" fontId="15" fillId="0" borderId="0" xfId="0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view="pageBreakPreview" topLeftCell="A52" zoomScaleSheetLayoutView="100" workbookViewId="0">
      <selection activeCell="B68" sqref="B68"/>
    </sheetView>
  </sheetViews>
  <sheetFormatPr defaultRowHeight="12.75" x14ac:dyDescent="0.2"/>
  <cols>
    <col min="1" max="1" width="9.42578125" style="15" customWidth="1"/>
    <col min="2" max="2" width="55.42578125" style="15" customWidth="1"/>
    <col min="3" max="3" width="6.28515625" style="15" customWidth="1"/>
    <col min="4" max="4" width="12.140625" style="45" customWidth="1"/>
    <col min="5" max="5" width="12.7109375" style="45" bestFit="1" customWidth="1"/>
    <col min="6" max="6" width="9.140625" style="15"/>
    <col min="7" max="7" width="20.7109375" style="53" customWidth="1"/>
    <col min="8" max="12" width="9.140625" style="15"/>
    <col min="13" max="16384" width="9.140625" style="16"/>
  </cols>
  <sheetData>
    <row r="1" spans="1:12" ht="74.25" customHeight="1" x14ac:dyDescent="0.2">
      <c r="A1" s="73" t="s">
        <v>36</v>
      </c>
      <c r="B1" s="74"/>
      <c r="C1" s="74"/>
      <c r="D1" s="74"/>
      <c r="E1" s="74"/>
      <c r="F1" s="74"/>
      <c r="G1" s="74"/>
    </row>
    <row r="2" spans="1:12" ht="27" customHeight="1" x14ac:dyDescent="0.2">
      <c r="A2" s="79" t="s">
        <v>61</v>
      </c>
      <c r="B2" s="80"/>
      <c r="C2" s="80"/>
      <c r="D2" s="80"/>
      <c r="E2" s="80"/>
      <c r="F2" s="80"/>
      <c r="G2" s="80"/>
    </row>
    <row r="3" spans="1:12" ht="27" customHeight="1" x14ac:dyDescent="0.2">
      <c r="A3" s="81" t="s">
        <v>35</v>
      </c>
      <c r="B3" s="82"/>
      <c r="C3" s="82"/>
      <c r="D3" s="82"/>
      <c r="E3" s="82"/>
      <c r="F3" s="82"/>
      <c r="G3" s="82"/>
    </row>
    <row r="4" spans="1:12" ht="27" customHeight="1" x14ac:dyDescent="0.2">
      <c r="A4" s="33"/>
      <c r="B4" s="34"/>
      <c r="C4" s="34"/>
      <c r="D4" s="43"/>
      <c r="E4" s="44"/>
      <c r="F4" s="34"/>
      <c r="G4" s="52"/>
    </row>
    <row r="5" spans="1:12" ht="45" customHeight="1" x14ac:dyDescent="0.2">
      <c r="A5" s="77" t="s">
        <v>67</v>
      </c>
      <c r="B5" s="78"/>
      <c r="C5" s="77"/>
      <c r="D5" s="77"/>
      <c r="E5" s="77"/>
      <c r="F5" s="77"/>
      <c r="G5" s="77"/>
    </row>
    <row r="6" spans="1:12" ht="46.5" customHeight="1" x14ac:dyDescent="0.2">
      <c r="A6" s="75" t="s">
        <v>60</v>
      </c>
      <c r="B6" s="76"/>
      <c r="C6" s="75"/>
      <c r="D6" s="75"/>
      <c r="E6" s="75"/>
      <c r="F6" s="75"/>
      <c r="G6" s="75"/>
    </row>
    <row r="7" spans="1:12" ht="21.4" customHeight="1" x14ac:dyDescent="0.2">
      <c r="E7" s="46"/>
    </row>
    <row r="8" spans="1:12" s="3" customFormat="1" ht="39" customHeight="1" x14ac:dyDescent="0.2">
      <c r="A8" s="5" t="s">
        <v>1</v>
      </c>
      <c r="B8" s="6" t="s">
        <v>2</v>
      </c>
      <c r="C8" s="5" t="s">
        <v>3</v>
      </c>
      <c r="D8" s="47" t="s">
        <v>4</v>
      </c>
      <c r="E8" s="47" t="s">
        <v>43</v>
      </c>
      <c r="F8" s="5" t="s">
        <v>5</v>
      </c>
      <c r="G8" s="54" t="s">
        <v>44</v>
      </c>
      <c r="H8" s="1"/>
      <c r="I8" s="2"/>
      <c r="J8" s="2"/>
      <c r="K8" s="2"/>
      <c r="L8" s="2"/>
    </row>
    <row r="9" spans="1:12" s="3" customFormat="1" ht="23.25" customHeight="1" x14ac:dyDescent="0.2">
      <c r="A9" s="5" t="s">
        <v>0</v>
      </c>
      <c r="B9" s="30" t="s">
        <v>13</v>
      </c>
      <c r="C9" s="4"/>
      <c r="D9" s="48"/>
      <c r="E9" s="48"/>
      <c r="F9" s="4"/>
      <c r="G9" s="55"/>
      <c r="H9" s="2"/>
      <c r="I9" s="2"/>
      <c r="J9" s="2"/>
      <c r="K9" s="2"/>
      <c r="L9" s="2"/>
    </row>
    <row r="10" spans="1:12" s="3" customFormat="1" ht="23.25" customHeight="1" x14ac:dyDescent="0.2">
      <c r="A10" s="4" t="s">
        <v>20</v>
      </c>
      <c r="B10" s="17" t="s">
        <v>58</v>
      </c>
      <c r="C10" s="4" t="s">
        <v>11</v>
      </c>
      <c r="D10" s="48">
        <v>1</v>
      </c>
      <c r="E10" s="48">
        <v>0</v>
      </c>
      <c r="F10" s="4" t="s">
        <v>7</v>
      </c>
      <c r="G10" s="56">
        <f>PRODUCT(D10,E10)</f>
        <v>0</v>
      </c>
      <c r="H10" s="2"/>
      <c r="I10" s="2"/>
      <c r="J10" s="2"/>
      <c r="K10" s="2"/>
      <c r="L10" s="2"/>
    </row>
    <row r="11" spans="1:12" s="3" customFormat="1" ht="23.25" customHeight="1" x14ac:dyDescent="0.2">
      <c r="A11" s="4"/>
      <c r="B11" s="17"/>
      <c r="C11" s="4"/>
      <c r="D11" s="48"/>
      <c r="E11" s="48"/>
      <c r="F11" s="4"/>
      <c r="G11" s="56"/>
      <c r="H11" s="2"/>
      <c r="I11" s="2"/>
      <c r="J11" s="2"/>
      <c r="K11" s="2"/>
      <c r="L11" s="2"/>
    </row>
    <row r="12" spans="1:12" s="3" customFormat="1" ht="21.4" customHeight="1" x14ac:dyDescent="0.2">
      <c r="A12" s="5" t="s">
        <v>0</v>
      </c>
      <c r="B12" s="30" t="s">
        <v>46</v>
      </c>
      <c r="C12" s="5"/>
      <c r="D12" s="47"/>
      <c r="E12" s="48"/>
      <c r="F12" s="31" t="s">
        <v>7</v>
      </c>
      <c r="G12" s="57">
        <f>SUM(G10)</f>
        <v>0</v>
      </c>
      <c r="H12" s="2"/>
      <c r="I12" s="2"/>
      <c r="J12" s="2"/>
      <c r="K12" s="2"/>
      <c r="L12" s="2"/>
    </row>
    <row r="13" spans="1:12" s="3" customFormat="1" ht="21.4" customHeight="1" x14ac:dyDescent="0.2">
      <c r="A13" s="5"/>
      <c r="B13" s="30"/>
      <c r="C13" s="5"/>
      <c r="D13" s="47"/>
      <c r="E13" s="48"/>
      <c r="F13" s="31"/>
      <c r="G13" s="56"/>
      <c r="H13" s="2"/>
      <c r="I13" s="2"/>
      <c r="J13" s="2"/>
      <c r="K13" s="2"/>
      <c r="L13" s="2"/>
    </row>
    <row r="14" spans="1:12" s="3" customFormat="1" ht="21.4" customHeight="1" x14ac:dyDescent="0.2">
      <c r="A14" s="5" t="s">
        <v>0</v>
      </c>
      <c r="B14" s="30" t="s">
        <v>30</v>
      </c>
      <c r="C14" s="5"/>
      <c r="D14" s="47"/>
      <c r="E14" s="48"/>
      <c r="F14" s="31"/>
      <c r="G14" s="56"/>
      <c r="H14" s="2"/>
      <c r="I14" s="2"/>
      <c r="J14" s="2"/>
      <c r="K14" s="2"/>
      <c r="L14" s="2"/>
    </row>
    <row r="15" spans="1:12" s="3" customFormat="1" ht="21.4" customHeight="1" x14ac:dyDescent="0.2">
      <c r="A15" s="5"/>
      <c r="B15" s="30"/>
      <c r="C15" s="5"/>
      <c r="D15" s="47"/>
      <c r="E15" s="48"/>
      <c r="F15" s="31"/>
      <c r="G15" s="56"/>
      <c r="H15" s="2"/>
      <c r="I15" s="2"/>
      <c r="J15" s="2"/>
      <c r="K15" s="2"/>
      <c r="L15" s="2"/>
    </row>
    <row r="16" spans="1:12" s="3" customFormat="1" ht="21.4" customHeight="1" x14ac:dyDescent="0.2">
      <c r="A16" s="5" t="s">
        <v>10</v>
      </c>
      <c r="B16" s="6" t="s">
        <v>29</v>
      </c>
      <c r="C16" s="4"/>
      <c r="D16" s="48"/>
      <c r="E16" s="48"/>
      <c r="F16" s="4"/>
      <c r="G16" s="56"/>
      <c r="H16" s="2"/>
      <c r="I16" s="2"/>
      <c r="J16" s="2"/>
      <c r="K16" s="2"/>
      <c r="L16" s="2"/>
    </row>
    <row r="17" spans="1:21" s="3" customFormat="1" ht="21.4" customHeight="1" x14ac:dyDescent="0.2">
      <c r="A17" s="4"/>
      <c r="B17" s="17" t="s">
        <v>51</v>
      </c>
      <c r="C17" s="4" t="s">
        <v>9</v>
      </c>
      <c r="D17" s="48">
        <v>20</v>
      </c>
      <c r="E17" s="48">
        <v>0</v>
      </c>
      <c r="F17" s="4" t="s">
        <v>7</v>
      </c>
      <c r="G17" s="56">
        <f>PRODUCT(D17,E17)</f>
        <v>0</v>
      </c>
      <c r="H17" s="2"/>
      <c r="I17" s="2"/>
      <c r="J17" s="2"/>
      <c r="K17" s="2"/>
      <c r="L17" s="2"/>
    </row>
    <row r="18" spans="1:21" s="3" customFormat="1" ht="21.4" customHeight="1" x14ac:dyDescent="0.2">
      <c r="A18" s="4"/>
      <c r="B18" s="17" t="s">
        <v>52</v>
      </c>
      <c r="C18" s="4" t="s">
        <v>9</v>
      </c>
      <c r="D18" s="48">
        <v>159</v>
      </c>
      <c r="E18" s="48">
        <v>0</v>
      </c>
      <c r="F18" s="4" t="s">
        <v>7</v>
      </c>
      <c r="G18" s="56">
        <f>PRODUCT(D18,E18)</f>
        <v>0</v>
      </c>
      <c r="H18" s="2"/>
      <c r="I18" s="2"/>
      <c r="J18" s="2"/>
      <c r="K18" s="2"/>
      <c r="L18" s="2"/>
    </row>
    <row r="19" spans="1:21" s="3" customFormat="1" ht="21.4" customHeight="1" x14ac:dyDescent="0.2">
      <c r="A19" s="4"/>
      <c r="B19" s="17"/>
      <c r="C19" s="4"/>
      <c r="D19" s="48"/>
      <c r="E19" s="48"/>
      <c r="F19" s="4"/>
      <c r="G19" s="56"/>
      <c r="H19" s="2"/>
      <c r="I19" s="2"/>
      <c r="J19" s="2"/>
      <c r="K19" s="2"/>
      <c r="L19" s="2"/>
    </row>
    <row r="20" spans="1:21" s="3" customFormat="1" ht="21.4" customHeight="1" x14ac:dyDescent="0.2">
      <c r="A20" s="4"/>
      <c r="B20" s="6" t="s">
        <v>14</v>
      </c>
      <c r="C20" s="4"/>
      <c r="D20" s="48"/>
      <c r="E20" s="48"/>
      <c r="F20" s="5" t="s">
        <v>7</v>
      </c>
      <c r="G20" s="58">
        <f>SUM(G17:G18)</f>
        <v>0</v>
      </c>
      <c r="H20" s="2"/>
      <c r="I20" s="2"/>
      <c r="J20" s="2"/>
      <c r="K20" s="2"/>
      <c r="L20" s="2"/>
    </row>
    <row r="21" spans="1:21" s="3" customFormat="1" ht="21.4" customHeight="1" x14ac:dyDescent="0.2">
      <c r="A21" s="5"/>
      <c r="B21" s="6"/>
      <c r="C21" s="4"/>
      <c r="D21" s="48"/>
      <c r="E21" s="48"/>
      <c r="F21" s="4"/>
      <c r="G21" s="56"/>
      <c r="H21" s="2"/>
      <c r="I21" s="2"/>
      <c r="J21" s="2"/>
      <c r="K21" s="2"/>
      <c r="L21" s="2"/>
    </row>
    <row r="22" spans="1:21" s="3" customFormat="1" ht="21.4" customHeight="1" x14ac:dyDescent="0.2">
      <c r="A22" s="5" t="s">
        <v>10</v>
      </c>
      <c r="B22" s="6" t="s">
        <v>15</v>
      </c>
      <c r="C22" s="4"/>
      <c r="D22" s="48"/>
      <c r="E22" s="48"/>
      <c r="F22" s="4"/>
      <c r="G22" s="56"/>
      <c r="H22" s="2"/>
      <c r="I22" s="2"/>
      <c r="J22" s="2"/>
      <c r="K22" s="2"/>
      <c r="L22" s="2"/>
    </row>
    <row r="23" spans="1:21" s="3" customFormat="1" ht="21.4" customHeight="1" x14ac:dyDescent="0.2">
      <c r="A23" s="4" t="s">
        <v>37</v>
      </c>
      <c r="B23" s="18" t="s">
        <v>38</v>
      </c>
      <c r="C23" s="4" t="s">
        <v>9</v>
      </c>
      <c r="D23" s="48">
        <v>430</v>
      </c>
      <c r="E23" s="48">
        <v>0</v>
      </c>
      <c r="F23" s="4" t="s">
        <v>7</v>
      </c>
      <c r="G23" s="56">
        <f>PRODUCT(D23,E23)</f>
        <v>0</v>
      </c>
      <c r="H23" s="2"/>
      <c r="I23" s="2"/>
      <c r="J23" s="2"/>
      <c r="K23" s="2"/>
      <c r="L23" s="2"/>
    </row>
    <row r="24" spans="1:21" s="3" customFormat="1" ht="21.4" customHeight="1" x14ac:dyDescent="0.2">
      <c r="A24" s="4" t="s">
        <v>39</v>
      </c>
      <c r="B24" s="18" t="s">
        <v>40</v>
      </c>
      <c r="C24" s="4" t="s">
        <v>41</v>
      </c>
      <c r="D24" s="48">
        <v>430</v>
      </c>
      <c r="E24" s="48">
        <v>0</v>
      </c>
      <c r="F24" s="4" t="s">
        <v>7</v>
      </c>
      <c r="G24" s="56">
        <f>PRODUCT(D24,E24)</f>
        <v>0</v>
      </c>
      <c r="H24" s="2"/>
      <c r="I24" s="2"/>
      <c r="J24" s="2"/>
      <c r="K24" s="2"/>
      <c r="L24" s="2"/>
    </row>
    <row r="25" spans="1:21" s="3" customFormat="1" ht="21.4" customHeight="1" x14ac:dyDescent="0.2">
      <c r="A25" s="4" t="s">
        <v>12</v>
      </c>
      <c r="B25" s="17" t="s">
        <v>23</v>
      </c>
      <c r="C25" s="4" t="s">
        <v>6</v>
      </c>
      <c r="D25" s="48">
        <v>1590</v>
      </c>
      <c r="E25" s="48">
        <v>0</v>
      </c>
      <c r="F25" s="4" t="s">
        <v>7</v>
      </c>
      <c r="G25" s="56">
        <f>PRODUCT(D25,E25)</f>
        <v>0</v>
      </c>
      <c r="H25" s="2"/>
      <c r="I25" s="2"/>
      <c r="J25" s="2"/>
      <c r="K25" s="2"/>
      <c r="L25" s="2"/>
    </row>
    <row r="26" spans="1:21" s="3" customFormat="1" ht="21.4" customHeight="1" x14ac:dyDescent="0.2">
      <c r="A26" s="4"/>
      <c r="B26" s="17"/>
      <c r="C26" s="4"/>
      <c r="D26" s="48"/>
      <c r="E26" s="48"/>
      <c r="F26" s="4"/>
      <c r="G26" s="56"/>
      <c r="H26" s="2"/>
      <c r="I26" s="2"/>
      <c r="J26" s="2"/>
      <c r="K26" s="2"/>
      <c r="L26" s="2"/>
    </row>
    <row r="27" spans="1:21" s="7" customFormat="1" ht="21.6" customHeight="1" x14ac:dyDescent="0.2">
      <c r="A27" s="5"/>
      <c r="B27" s="6" t="s">
        <v>14</v>
      </c>
      <c r="C27" s="5"/>
      <c r="D27" s="47"/>
      <c r="E27" s="48"/>
      <c r="F27" s="5" t="s">
        <v>7</v>
      </c>
      <c r="G27" s="58">
        <f>SUM(G23:G25)</f>
        <v>0</v>
      </c>
      <c r="H27" s="1"/>
      <c r="I27" s="1"/>
      <c r="J27" s="1"/>
      <c r="K27" s="1"/>
      <c r="L27" s="1"/>
    </row>
    <row r="28" spans="1:21" s="3" customFormat="1" ht="21.4" customHeight="1" x14ac:dyDescent="0.2">
      <c r="A28" s="4"/>
      <c r="B28" s="17"/>
      <c r="C28" s="4"/>
      <c r="D28" s="48"/>
      <c r="E28" s="48"/>
      <c r="F28" s="4"/>
      <c r="G28" s="56"/>
      <c r="H28" s="2"/>
      <c r="I28" s="2"/>
      <c r="J28" s="2"/>
      <c r="K28" s="2"/>
      <c r="L28" s="2"/>
    </row>
    <row r="29" spans="1:21" s="3" customFormat="1" ht="21.4" customHeight="1" x14ac:dyDescent="0.2">
      <c r="A29" s="5" t="s">
        <v>10</v>
      </c>
      <c r="B29" s="6" t="s">
        <v>16</v>
      </c>
      <c r="C29" s="5"/>
      <c r="D29" s="47"/>
      <c r="E29" s="48"/>
      <c r="F29" s="5"/>
      <c r="G29" s="56"/>
      <c r="H29" s="1"/>
      <c r="I29" s="1"/>
      <c r="J29" s="1"/>
      <c r="K29" s="1"/>
      <c r="L29" s="1"/>
      <c r="M29" s="7"/>
      <c r="N29" s="7"/>
      <c r="O29" s="7"/>
      <c r="P29" s="7"/>
      <c r="Q29" s="7"/>
      <c r="R29" s="7"/>
      <c r="S29" s="7"/>
      <c r="T29" s="7"/>
      <c r="U29" s="7"/>
    </row>
    <row r="30" spans="1:21" s="3" customFormat="1" ht="21.4" customHeight="1" x14ac:dyDescent="0.2">
      <c r="A30" s="4" t="s">
        <v>21</v>
      </c>
      <c r="B30" s="17" t="s">
        <v>31</v>
      </c>
      <c r="C30" s="4" t="s">
        <v>9</v>
      </c>
      <c r="D30" s="48">
        <v>216</v>
      </c>
      <c r="E30" s="48">
        <v>0</v>
      </c>
      <c r="F30" s="4" t="s">
        <v>7</v>
      </c>
      <c r="G30" s="56">
        <f t="shared" ref="G30:G36" si="0">PRODUCT(D30,E30)</f>
        <v>0</v>
      </c>
      <c r="H30" s="2"/>
      <c r="I30" s="2"/>
      <c r="J30" s="2"/>
      <c r="K30" s="2"/>
      <c r="L30" s="2"/>
    </row>
    <row r="31" spans="1:21" s="3" customFormat="1" ht="21.4" customHeight="1" x14ac:dyDescent="0.2">
      <c r="A31" s="4" t="s">
        <v>32</v>
      </c>
      <c r="B31" s="17" t="s">
        <v>33</v>
      </c>
      <c r="C31" s="4" t="s">
        <v>9</v>
      </c>
      <c r="D31" s="48">
        <v>216</v>
      </c>
      <c r="E31" s="48">
        <v>0</v>
      </c>
      <c r="F31" s="4" t="s">
        <v>7</v>
      </c>
      <c r="G31" s="56">
        <f t="shared" si="0"/>
        <v>0</v>
      </c>
      <c r="H31" s="2"/>
      <c r="I31" s="2"/>
      <c r="J31" s="2"/>
      <c r="K31" s="2"/>
      <c r="L31" s="2"/>
    </row>
    <row r="32" spans="1:21" s="3" customFormat="1" ht="21.4" customHeight="1" x14ac:dyDescent="0.2">
      <c r="A32" s="4" t="s">
        <v>45</v>
      </c>
      <c r="B32" s="17" t="s">
        <v>53</v>
      </c>
      <c r="C32" s="4" t="s">
        <v>6</v>
      </c>
      <c r="D32" s="48">
        <v>973</v>
      </c>
      <c r="E32" s="48">
        <v>0</v>
      </c>
      <c r="F32" s="4" t="s">
        <v>7</v>
      </c>
      <c r="G32" s="56">
        <f t="shared" si="0"/>
        <v>0</v>
      </c>
      <c r="H32" s="2"/>
      <c r="I32" s="2"/>
      <c r="J32" s="2"/>
      <c r="K32" s="2"/>
      <c r="L32" s="2"/>
    </row>
    <row r="33" spans="1:12" s="3" customFormat="1" ht="21.4" customHeight="1" x14ac:dyDescent="0.2">
      <c r="A33" s="4" t="s">
        <v>45</v>
      </c>
      <c r="B33" s="17" t="s">
        <v>54</v>
      </c>
      <c r="C33" s="4" t="s">
        <v>6</v>
      </c>
      <c r="D33" s="48">
        <v>29</v>
      </c>
      <c r="E33" s="48">
        <v>0</v>
      </c>
      <c r="F33" s="4" t="s">
        <v>7</v>
      </c>
      <c r="G33" s="56">
        <f t="shared" si="0"/>
        <v>0</v>
      </c>
      <c r="H33" s="2"/>
      <c r="I33" s="2"/>
      <c r="J33" s="2"/>
      <c r="K33" s="2"/>
      <c r="L33" s="2"/>
    </row>
    <row r="34" spans="1:12" s="3" customFormat="1" ht="21.4" customHeight="1" x14ac:dyDescent="0.2">
      <c r="A34" s="4"/>
      <c r="B34" s="17" t="s">
        <v>55</v>
      </c>
      <c r="C34" s="4" t="s">
        <v>6</v>
      </c>
      <c r="D34" s="48">
        <v>588</v>
      </c>
      <c r="E34" s="48">
        <v>0</v>
      </c>
      <c r="F34" s="4" t="s">
        <v>7</v>
      </c>
      <c r="G34" s="56">
        <f t="shared" si="0"/>
        <v>0</v>
      </c>
      <c r="H34" s="2"/>
      <c r="I34" s="2"/>
      <c r="J34" s="2"/>
      <c r="K34" s="2"/>
      <c r="L34" s="2"/>
    </row>
    <row r="35" spans="1:12" s="3" customFormat="1" ht="21.4" customHeight="1" x14ac:dyDescent="0.2">
      <c r="A35" s="4"/>
      <c r="B35" s="17" t="s">
        <v>34</v>
      </c>
      <c r="C35" s="4" t="s">
        <v>11</v>
      </c>
      <c r="D35" s="48">
        <v>23</v>
      </c>
      <c r="E35" s="48">
        <v>0</v>
      </c>
      <c r="F35" s="4" t="s">
        <v>7</v>
      </c>
      <c r="G35" s="56">
        <f t="shared" si="0"/>
        <v>0</v>
      </c>
      <c r="H35" s="2"/>
      <c r="I35" s="2"/>
      <c r="J35" s="2"/>
      <c r="K35" s="2"/>
      <c r="L35" s="2"/>
    </row>
    <row r="36" spans="1:12" s="3" customFormat="1" ht="27" customHeight="1" x14ac:dyDescent="0.2">
      <c r="A36" s="4" t="s">
        <v>19</v>
      </c>
      <c r="B36" s="18" t="s">
        <v>25</v>
      </c>
      <c r="C36" s="4" t="s">
        <v>6</v>
      </c>
      <c r="D36" s="48">
        <v>1036</v>
      </c>
      <c r="E36" s="48">
        <v>0</v>
      </c>
      <c r="F36" s="4" t="s">
        <v>7</v>
      </c>
      <c r="G36" s="56">
        <f t="shared" si="0"/>
        <v>0</v>
      </c>
      <c r="H36" s="2"/>
      <c r="I36" s="2"/>
      <c r="J36" s="2"/>
      <c r="K36" s="2"/>
      <c r="L36" s="2"/>
    </row>
    <row r="37" spans="1:12" s="3" customFormat="1" ht="27" customHeight="1" x14ac:dyDescent="0.2">
      <c r="A37" s="4"/>
      <c r="B37" s="18"/>
      <c r="C37" s="4"/>
      <c r="D37" s="48"/>
      <c r="E37" s="48"/>
      <c r="F37" s="4"/>
      <c r="G37" s="56"/>
      <c r="H37" s="2"/>
      <c r="I37" s="2"/>
      <c r="J37" s="2"/>
      <c r="K37" s="2"/>
      <c r="L37" s="2"/>
    </row>
    <row r="38" spans="1:12" s="7" customFormat="1" ht="21.6" customHeight="1" x14ac:dyDescent="0.2">
      <c r="A38" s="5"/>
      <c r="B38" s="6" t="s">
        <v>14</v>
      </c>
      <c r="C38" s="5"/>
      <c r="D38" s="47"/>
      <c r="E38" s="48"/>
      <c r="F38" s="5" t="s">
        <v>7</v>
      </c>
      <c r="G38" s="58">
        <f>SUM(G30:G37)</f>
        <v>0</v>
      </c>
      <c r="H38" s="1"/>
      <c r="I38" s="1"/>
      <c r="J38" s="1"/>
      <c r="K38" s="1"/>
      <c r="L38" s="1"/>
    </row>
    <row r="39" spans="1:12" s="7" customFormat="1" ht="21.6" customHeight="1" x14ac:dyDescent="0.2">
      <c r="A39" s="5"/>
      <c r="B39" s="6"/>
      <c r="C39" s="5"/>
      <c r="D39" s="47"/>
      <c r="E39" s="48"/>
      <c r="F39" s="5"/>
      <c r="G39" s="56"/>
      <c r="H39" s="1"/>
      <c r="I39" s="1"/>
      <c r="J39" s="1"/>
      <c r="K39" s="1"/>
      <c r="L39" s="1"/>
    </row>
    <row r="40" spans="1:12" s="7" customFormat="1" ht="21.4" customHeight="1" x14ac:dyDescent="0.2">
      <c r="A40" s="5" t="s">
        <v>10</v>
      </c>
      <c r="B40" s="6" t="s">
        <v>17</v>
      </c>
      <c r="C40" s="5"/>
      <c r="D40" s="47"/>
      <c r="E40" s="48"/>
      <c r="F40" s="5"/>
      <c r="G40" s="56"/>
      <c r="H40" s="1"/>
      <c r="I40" s="1"/>
      <c r="J40" s="1"/>
      <c r="K40" s="1"/>
      <c r="L40" s="1"/>
    </row>
    <row r="41" spans="1:12" s="3" customFormat="1" ht="21.4" customHeight="1" x14ac:dyDescent="0.2">
      <c r="A41" s="32" t="s">
        <v>22</v>
      </c>
      <c r="B41" s="17" t="s">
        <v>24</v>
      </c>
      <c r="C41" s="4" t="s">
        <v>8</v>
      </c>
      <c r="D41" s="48">
        <v>30</v>
      </c>
      <c r="E41" s="48">
        <v>0</v>
      </c>
      <c r="F41" s="4" t="s">
        <v>7</v>
      </c>
      <c r="G41" s="56">
        <f>PRODUCT(D41,E41)</f>
        <v>0</v>
      </c>
      <c r="H41" s="2"/>
      <c r="I41" s="2"/>
      <c r="J41" s="2"/>
      <c r="K41" s="2"/>
      <c r="L41" s="2"/>
    </row>
    <row r="42" spans="1:12" s="3" customFormat="1" ht="21.4" customHeight="1" x14ac:dyDescent="0.2">
      <c r="A42" s="32"/>
      <c r="B42" s="17" t="s">
        <v>56</v>
      </c>
      <c r="C42" s="4" t="s">
        <v>8</v>
      </c>
      <c r="D42" s="48">
        <v>186</v>
      </c>
      <c r="E42" s="48">
        <v>0</v>
      </c>
      <c r="F42" s="4" t="s">
        <v>7</v>
      </c>
      <c r="G42" s="56">
        <f>PRODUCT(D42,E42)</f>
        <v>0</v>
      </c>
      <c r="H42" s="2"/>
      <c r="I42" s="2"/>
      <c r="J42" s="2"/>
      <c r="K42" s="2"/>
      <c r="L42" s="2"/>
    </row>
    <row r="43" spans="1:12" s="3" customFormat="1" ht="21.4" customHeight="1" x14ac:dyDescent="0.2">
      <c r="A43" s="32"/>
      <c r="B43" s="17" t="s">
        <v>59</v>
      </c>
      <c r="C43" s="4" t="s">
        <v>8</v>
      </c>
      <c r="D43" s="48">
        <v>328</v>
      </c>
      <c r="E43" s="48">
        <v>0</v>
      </c>
      <c r="F43" s="4" t="s">
        <v>7</v>
      </c>
      <c r="G43" s="56">
        <f>PRODUCT(D43,E43)</f>
        <v>0</v>
      </c>
      <c r="H43" s="2"/>
      <c r="I43" s="2"/>
      <c r="J43" s="2"/>
      <c r="K43" s="2"/>
      <c r="L43" s="2"/>
    </row>
    <row r="44" spans="1:12" s="3" customFormat="1" ht="21.4" customHeight="1" x14ac:dyDescent="0.2">
      <c r="A44" s="32" t="s">
        <v>27</v>
      </c>
      <c r="B44" s="17" t="s">
        <v>28</v>
      </c>
      <c r="C44" s="4" t="s">
        <v>8</v>
      </c>
      <c r="D44" s="48">
        <v>1036</v>
      </c>
      <c r="E44" s="48">
        <v>0</v>
      </c>
      <c r="F44" s="4" t="s">
        <v>7</v>
      </c>
      <c r="G44" s="56">
        <f>PRODUCT(D44,E44)</f>
        <v>0</v>
      </c>
      <c r="H44" s="2"/>
      <c r="I44" s="2"/>
      <c r="J44" s="2"/>
      <c r="K44" s="2"/>
      <c r="L44" s="2"/>
    </row>
    <row r="45" spans="1:12" s="3" customFormat="1" ht="21.4" customHeight="1" x14ac:dyDescent="0.2">
      <c r="A45" s="32"/>
      <c r="B45" s="17"/>
      <c r="C45" s="4"/>
      <c r="D45" s="48"/>
      <c r="E45" s="48"/>
      <c r="F45" s="4"/>
      <c r="G45" s="55"/>
      <c r="H45" s="2"/>
      <c r="I45" s="2"/>
      <c r="J45" s="2"/>
      <c r="K45" s="2"/>
      <c r="L45" s="2"/>
    </row>
    <row r="46" spans="1:12" s="7" customFormat="1" ht="21.6" customHeight="1" x14ac:dyDescent="0.2">
      <c r="A46" s="5"/>
      <c r="B46" s="6" t="s">
        <v>14</v>
      </c>
      <c r="C46" s="5"/>
      <c r="D46" s="47"/>
      <c r="E46" s="48"/>
      <c r="F46" s="5" t="s">
        <v>7</v>
      </c>
      <c r="G46" s="58">
        <f>SUM(G41:G44)</f>
        <v>0</v>
      </c>
      <c r="H46" s="1"/>
      <c r="I46" s="1"/>
      <c r="J46" s="1"/>
      <c r="K46" s="1"/>
      <c r="L46" s="1"/>
    </row>
    <row r="47" spans="1:12" s="7" customFormat="1" ht="21.6" customHeight="1" x14ac:dyDescent="0.2">
      <c r="A47" s="5"/>
      <c r="B47" s="6"/>
      <c r="C47" s="5"/>
      <c r="D47" s="47"/>
      <c r="E47" s="48"/>
      <c r="F47" s="5"/>
      <c r="G47" s="59"/>
      <c r="H47" s="1"/>
      <c r="I47" s="1"/>
      <c r="J47" s="1"/>
      <c r="K47" s="1"/>
      <c r="L47" s="1"/>
    </row>
    <row r="48" spans="1:12" s="3" customFormat="1" ht="28.5" customHeight="1" x14ac:dyDescent="0.2">
      <c r="A48" s="5" t="s">
        <v>0</v>
      </c>
      <c r="B48" s="30" t="s">
        <v>18</v>
      </c>
      <c r="C48" s="4"/>
      <c r="D48" s="48"/>
      <c r="E48" s="48"/>
      <c r="F48" s="31" t="s">
        <v>7</v>
      </c>
      <c r="G48" s="57">
        <f>SUM(G20,G27,G38,G46)</f>
        <v>0</v>
      </c>
      <c r="H48" s="2"/>
      <c r="I48" s="2"/>
      <c r="J48" s="2"/>
      <c r="K48" s="2"/>
      <c r="L48" s="2"/>
    </row>
    <row r="49" spans="1:12" s="3" customFormat="1" ht="28.5" customHeight="1" x14ac:dyDescent="0.2">
      <c r="A49" s="5"/>
      <c r="B49" s="30"/>
      <c r="C49" s="4"/>
      <c r="D49" s="48"/>
      <c r="E49" s="48"/>
      <c r="F49" s="31"/>
      <c r="G49" s="57"/>
      <c r="H49" s="2"/>
      <c r="I49" s="2"/>
      <c r="J49" s="2"/>
      <c r="K49" s="2"/>
      <c r="L49" s="2"/>
    </row>
    <row r="50" spans="1:12" s="3" customFormat="1" ht="28.5" customHeight="1" x14ac:dyDescent="0.25">
      <c r="A50" s="31" t="s">
        <v>0</v>
      </c>
      <c r="B50" s="30" t="s">
        <v>47</v>
      </c>
      <c r="C50" s="37"/>
      <c r="D50" s="49"/>
      <c r="E50" s="49"/>
      <c r="F50" s="37"/>
      <c r="G50" s="60"/>
      <c r="H50" s="2"/>
      <c r="I50" s="2"/>
      <c r="J50" s="2"/>
      <c r="K50" s="2"/>
      <c r="L50" s="2"/>
    </row>
    <row r="51" spans="1:12" s="3" customFormat="1" ht="28.5" customHeight="1" x14ac:dyDescent="0.25">
      <c r="A51" s="31"/>
      <c r="B51" s="30"/>
      <c r="C51" s="37"/>
      <c r="D51" s="49"/>
      <c r="E51" s="49"/>
      <c r="F51" s="37"/>
      <c r="G51" s="60"/>
      <c r="H51" s="2"/>
      <c r="I51" s="2"/>
      <c r="J51" s="2"/>
      <c r="K51" s="2"/>
      <c r="L51" s="2"/>
    </row>
    <row r="52" spans="1:12" s="3" customFormat="1" ht="28.5" customHeight="1" x14ac:dyDescent="0.2">
      <c r="A52" s="5" t="s">
        <v>10</v>
      </c>
      <c r="B52" s="6" t="s">
        <v>48</v>
      </c>
      <c r="C52" s="4"/>
      <c r="D52" s="48"/>
      <c r="E52" s="48"/>
      <c r="F52" s="4"/>
      <c r="G52" s="61"/>
      <c r="H52" s="2"/>
      <c r="I52" s="2"/>
      <c r="J52" s="2"/>
      <c r="K52" s="2"/>
      <c r="L52" s="2"/>
    </row>
    <row r="53" spans="1:12" s="3" customFormat="1" ht="28.5" customHeight="1" x14ac:dyDescent="0.2">
      <c r="A53" s="38"/>
      <c r="B53" s="18" t="s">
        <v>50</v>
      </c>
      <c r="C53" s="39" t="s">
        <v>11</v>
      </c>
      <c r="D53" s="50">
        <v>1</v>
      </c>
      <c r="E53" s="50">
        <v>0</v>
      </c>
      <c r="F53" s="39" t="s">
        <v>7</v>
      </c>
      <c r="G53" s="56">
        <f>PRODUCT(D53,E53)</f>
        <v>0</v>
      </c>
      <c r="H53" s="2"/>
      <c r="I53" s="2"/>
      <c r="J53" s="2"/>
      <c r="K53" s="2"/>
      <c r="L53" s="2"/>
    </row>
    <row r="54" spans="1:12" s="3" customFormat="1" ht="28.5" customHeight="1" x14ac:dyDescent="0.2">
      <c r="A54" s="38"/>
      <c r="B54" s="18" t="s">
        <v>57</v>
      </c>
      <c r="C54" s="39" t="s">
        <v>11</v>
      </c>
      <c r="D54" s="50">
        <v>1</v>
      </c>
      <c r="E54" s="50">
        <v>0</v>
      </c>
      <c r="F54" s="39" t="s">
        <v>7</v>
      </c>
      <c r="G54" s="56">
        <f>PRODUCT(D54,E54)</f>
        <v>0</v>
      </c>
      <c r="H54" s="2"/>
      <c r="I54" s="2"/>
      <c r="J54" s="2"/>
      <c r="K54" s="2"/>
      <c r="L54" s="2"/>
    </row>
    <row r="55" spans="1:12" s="3" customFormat="1" ht="28.5" customHeight="1" x14ac:dyDescent="0.2">
      <c r="A55" s="38"/>
      <c r="B55" s="18"/>
      <c r="C55" s="39"/>
      <c r="D55" s="50"/>
      <c r="E55" s="50"/>
      <c r="F55" s="39"/>
      <c r="G55" s="62"/>
      <c r="H55" s="2"/>
      <c r="I55" s="2"/>
      <c r="J55" s="2"/>
      <c r="K55" s="2"/>
      <c r="L55" s="2"/>
    </row>
    <row r="56" spans="1:12" s="3" customFormat="1" ht="28.5" customHeight="1" x14ac:dyDescent="0.2">
      <c r="A56" s="38"/>
      <c r="B56" s="40" t="s">
        <v>14</v>
      </c>
      <c r="C56" s="39"/>
      <c r="D56" s="50"/>
      <c r="E56" s="50"/>
      <c r="F56" s="5" t="s">
        <v>7</v>
      </c>
      <c r="G56" s="58">
        <f>SUM(G53:G55)</f>
        <v>0</v>
      </c>
      <c r="H56" s="2"/>
      <c r="I56" s="2"/>
      <c r="J56" s="2"/>
      <c r="K56" s="2"/>
      <c r="L56" s="2"/>
    </row>
    <row r="57" spans="1:12" s="3" customFormat="1" ht="28.5" customHeight="1" x14ac:dyDescent="0.2">
      <c r="A57" s="38"/>
      <c r="B57" s="40"/>
      <c r="C57" s="39"/>
      <c r="D57" s="50"/>
      <c r="E57" s="50"/>
      <c r="F57" s="5"/>
      <c r="G57" s="62"/>
      <c r="H57" s="2"/>
      <c r="I57" s="2"/>
      <c r="J57" s="2"/>
      <c r="K57" s="2"/>
      <c r="L57" s="2"/>
    </row>
    <row r="58" spans="1:12" s="3" customFormat="1" ht="28.5" customHeight="1" x14ac:dyDescent="0.2">
      <c r="A58" s="5" t="s">
        <v>0</v>
      </c>
      <c r="B58" s="41" t="s">
        <v>49</v>
      </c>
      <c r="C58" s="39"/>
      <c r="D58" s="50"/>
      <c r="E58" s="50"/>
      <c r="F58" s="42" t="s">
        <v>7</v>
      </c>
      <c r="G58" s="57">
        <f>SUM(G56)</f>
        <v>0</v>
      </c>
      <c r="H58" s="2"/>
      <c r="I58" s="2"/>
      <c r="J58" s="2"/>
      <c r="K58" s="2"/>
      <c r="L58" s="2"/>
    </row>
    <row r="59" spans="1:12" s="3" customFormat="1" ht="21.4" customHeight="1" x14ac:dyDescent="0.2">
      <c r="A59" s="5"/>
      <c r="B59" s="30"/>
      <c r="C59" s="4"/>
      <c r="D59" s="48"/>
      <c r="E59" s="48"/>
      <c r="F59" s="31"/>
      <c r="G59" s="55"/>
      <c r="H59" s="2"/>
      <c r="I59" s="2"/>
      <c r="J59" s="2"/>
      <c r="K59" s="2"/>
      <c r="L59" s="2"/>
    </row>
    <row r="60" spans="1:12" s="7" customFormat="1" ht="19.5" customHeight="1" x14ac:dyDescent="0.3">
      <c r="A60" s="5"/>
      <c r="B60" s="36" t="s">
        <v>26</v>
      </c>
      <c r="C60" s="5"/>
      <c r="D60" s="47"/>
      <c r="E60" s="48"/>
      <c r="F60" s="35" t="s">
        <v>7</v>
      </c>
      <c r="G60" s="63">
        <f>SUM(G12,G48,G58)</f>
        <v>0</v>
      </c>
      <c r="H60" s="1"/>
      <c r="I60" s="1"/>
      <c r="J60" s="1"/>
      <c r="K60" s="1"/>
      <c r="L60" s="1"/>
    </row>
    <row r="61" spans="1:12" ht="21.4" customHeight="1" x14ac:dyDescent="0.25">
      <c r="A61" s="5"/>
      <c r="B61" s="36" t="s">
        <v>62</v>
      </c>
      <c r="C61" s="5"/>
      <c r="D61" s="47"/>
      <c r="E61" s="48"/>
      <c r="F61" s="35" t="s">
        <v>7</v>
      </c>
      <c r="G61" s="64">
        <f>PRODUCT(G60,0.27)</f>
        <v>0</v>
      </c>
    </row>
    <row r="62" spans="1:12" ht="21.4" customHeight="1" x14ac:dyDescent="0.3">
      <c r="A62" s="5"/>
      <c r="B62" s="36" t="s">
        <v>42</v>
      </c>
      <c r="C62" s="5"/>
      <c r="D62" s="47"/>
      <c r="E62" s="48"/>
      <c r="F62" s="35" t="s">
        <v>7</v>
      </c>
      <c r="G62" s="63">
        <f>SUM(G60:G61)</f>
        <v>0</v>
      </c>
    </row>
    <row r="63" spans="1:12" ht="21.4" customHeight="1" x14ac:dyDescent="0.3">
      <c r="A63" s="67"/>
      <c r="B63" s="68"/>
      <c r="C63" s="67"/>
      <c r="D63" s="69"/>
      <c r="E63" s="70"/>
      <c r="F63" s="71"/>
      <c r="G63" s="72"/>
    </row>
    <row r="64" spans="1:12" ht="21.4" customHeight="1" x14ac:dyDescent="0.3">
      <c r="A64" s="67"/>
      <c r="B64" s="68"/>
      <c r="C64" s="67"/>
      <c r="D64" s="69"/>
      <c r="E64" s="70"/>
      <c r="F64" s="71"/>
      <c r="G64" s="72"/>
    </row>
    <row r="65" spans="1:6" ht="21.4" customHeight="1" x14ac:dyDescent="0.2">
      <c r="A65" s="19"/>
      <c r="B65" s="20"/>
      <c r="C65" s="19"/>
      <c r="D65" s="51"/>
      <c r="E65" s="51"/>
      <c r="F65" s="19"/>
    </row>
    <row r="66" spans="1:6" ht="21.4" customHeight="1" x14ac:dyDescent="0.2">
      <c r="A66" s="19"/>
      <c r="B66" s="20"/>
      <c r="C66" s="19"/>
      <c r="D66" s="51"/>
      <c r="E66" s="51"/>
      <c r="F66" s="19"/>
    </row>
    <row r="67" spans="1:6" ht="21.4" customHeight="1" x14ac:dyDescent="0.2">
      <c r="A67" s="19"/>
      <c r="B67" s="65" t="s">
        <v>68</v>
      </c>
      <c r="C67" s="19"/>
      <c r="D67" s="66" t="s">
        <v>63</v>
      </c>
      <c r="E67" s="66" t="s">
        <v>64</v>
      </c>
      <c r="F67" s="19"/>
    </row>
    <row r="68" spans="1:6" ht="21.4" customHeight="1" x14ac:dyDescent="0.2">
      <c r="A68" s="19"/>
      <c r="B68" s="20"/>
      <c r="C68" s="19"/>
      <c r="D68" s="66" t="s">
        <v>65</v>
      </c>
      <c r="E68" s="51"/>
      <c r="F68" s="19"/>
    </row>
    <row r="69" spans="1:6" ht="21.4" customHeight="1" x14ac:dyDescent="0.2">
      <c r="A69" s="19"/>
      <c r="B69" s="20"/>
      <c r="C69" s="19"/>
      <c r="D69" s="66" t="s">
        <v>66</v>
      </c>
      <c r="E69" s="51"/>
      <c r="F69" s="19"/>
    </row>
    <row r="70" spans="1:6" ht="21.4" customHeight="1" x14ac:dyDescent="0.2"/>
  </sheetData>
  <mergeCells count="5">
    <mergeCell ref="A1:G1"/>
    <mergeCell ref="A6:G6"/>
    <mergeCell ref="A5:G5"/>
    <mergeCell ref="A2:G2"/>
    <mergeCell ref="A3:G3"/>
  </mergeCells>
  <phoneticPr fontId="0" type="noConversion"/>
  <pageMargins left="0.78740157480314965" right="0.59055118110236227" top="0.98425196850393704" bottom="0.9055118110236221" header="0.51181102362204722" footer="0.51181102362204722"/>
  <pageSetup paperSize="9" scale="65" fitToHeight="2" orientation="portrait" horizontalDpi="4294967294" verticalDpi="300" r:id="rId1"/>
  <headerFooter alignWithMargins="0">
    <oddHeader xml:space="preserve">&amp;L             &amp;C
</oddHeader>
    <oddFooter>&amp;R&amp;P. oldal</oddFooter>
  </headerFooter>
  <rowBreaks count="1" manualBreakCount="1">
    <brk id="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A16" sqref="A16:IV16"/>
    </sheetView>
  </sheetViews>
  <sheetFormatPr defaultRowHeight="12.75" x14ac:dyDescent="0.2"/>
  <cols>
    <col min="1" max="1" width="10.42578125" customWidth="1"/>
    <col min="8" max="8" width="17.140625" customWidth="1"/>
  </cols>
  <sheetData>
    <row r="3" spans="1:8" ht="14.25" x14ac:dyDescent="0.2">
      <c r="A3" s="8"/>
      <c r="B3" s="8"/>
      <c r="C3" s="8"/>
      <c r="D3" s="8"/>
      <c r="E3" s="8"/>
      <c r="F3" s="8"/>
      <c r="G3" s="8"/>
      <c r="H3" s="8"/>
    </row>
    <row r="4" spans="1:8" ht="14.25" x14ac:dyDescent="0.2">
      <c r="A4" s="8"/>
      <c r="B4" s="8"/>
      <c r="C4" s="8"/>
      <c r="D4" s="8"/>
      <c r="E4" s="8"/>
      <c r="F4" s="8"/>
      <c r="G4" s="8"/>
      <c r="H4" s="8"/>
    </row>
    <row r="9" spans="1:8" ht="23.25" x14ac:dyDescent="0.35">
      <c r="A9" s="9"/>
      <c r="B9" s="9"/>
      <c r="C9" s="9"/>
      <c r="D9" s="9"/>
      <c r="E9" s="9"/>
      <c r="F9" s="9"/>
      <c r="G9" s="9"/>
      <c r="H9" s="9"/>
    </row>
    <row r="11" spans="1:8" ht="18" x14ac:dyDescent="0.25">
      <c r="B11" s="10"/>
      <c r="C11" s="10"/>
      <c r="D11" s="10"/>
      <c r="E11" s="10"/>
      <c r="F11" s="10"/>
      <c r="G11" s="10"/>
      <c r="H11" s="10"/>
    </row>
    <row r="12" spans="1:8" ht="18" x14ac:dyDescent="0.25">
      <c r="A12" s="10"/>
      <c r="B12" s="10"/>
      <c r="C12" s="10"/>
      <c r="D12" s="10"/>
      <c r="E12" s="10"/>
      <c r="F12" s="10"/>
      <c r="G12" s="10"/>
      <c r="H12" s="10"/>
    </row>
    <row r="13" spans="1:8" ht="15.75" x14ac:dyDescent="0.25">
      <c r="A13" s="11"/>
      <c r="B13" s="11"/>
      <c r="C13" s="11"/>
      <c r="D13" s="11"/>
      <c r="E13" s="11"/>
      <c r="F13" s="11"/>
      <c r="G13" s="11"/>
      <c r="H13" s="11"/>
    </row>
    <row r="14" spans="1:8" x14ac:dyDescent="0.2">
      <c r="A14" s="14"/>
      <c r="B14" s="14"/>
      <c r="C14" s="14"/>
      <c r="D14" s="14"/>
      <c r="E14" s="14"/>
      <c r="F14" s="14"/>
      <c r="G14" s="14"/>
      <c r="H14" s="14"/>
    </row>
    <row r="15" spans="1:8" s="13" customFormat="1" ht="21.6" customHeight="1" x14ac:dyDescent="0.2">
      <c r="A15" s="22"/>
      <c r="B15" s="21"/>
      <c r="C15" s="21"/>
      <c r="D15" s="21"/>
      <c r="E15" s="21"/>
      <c r="F15" s="21"/>
      <c r="G15" s="21"/>
      <c r="H15" s="23"/>
    </row>
    <row r="16" spans="1:8" s="13" customFormat="1" ht="21.6" customHeight="1" x14ac:dyDescent="0.2">
      <c r="A16" s="22"/>
      <c r="B16" s="21"/>
      <c r="C16" s="21"/>
      <c r="D16" s="21"/>
      <c r="E16" s="21"/>
      <c r="F16" s="21"/>
      <c r="G16" s="21"/>
      <c r="H16" s="23"/>
    </row>
    <row r="17" spans="1:8" s="13" customFormat="1" ht="21.6" customHeight="1" x14ac:dyDescent="0.2">
      <c r="A17" s="22"/>
      <c r="B17" s="21"/>
      <c r="C17" s="21"/>
      <c r="D17" s="21"/>
      <c r="E17" s="21"/>
      <c r="F17" s="21"/>
      <c r="G17" s="21"/>
      <c r="H17" s="23"/>
    </row>
    <row r="18" spans="1:8" s="13" customFormat="1" ht="21.6" customHeight="1" x14ac:dyDescent="0.2">
      <c r="A18" s="22"/>
      <c r="B18" s="21"/>
      <c r="C18" s="21"/>
      <c r="D18" s="21"/>
      <c r="E18" s="21"/>
      <c r="F18" s="21"/>
      <c r="G18" s="21"/>
      <c r="H18" s="23"/>
    </row>
    <row r="19" spans="1:8" s="13" customFormat="1" ht="21.6" customHeight="1" x14ac:dyDescent="0.2">
      <c r="A19" s="22"/>
      <c r="B19" s="21"/>
      <c r="C19" s="21"/>
      <c r="D19" s="21"/>
      <c r="E19" s="21"/>
      <c r="F19" s="21"/>
      <c r="G19" s="21"/>
      <c r="H19" s="23"/>
    </row>
    <row r="20" spans="1:8" s="13" customFormat="1" ht="25.5" customHeight="1" x14ac:dyDescent="0.25">
      <c r="A20" s="24"/>
      <c r="B20" s="24"/>
      <c r="C20" s="25"/>
      <c r="D20" s="25"/>
      <c r="E20" s="25"/>
      <c r="F20" s="25"/>
      <c r="G20" s="25"/>
      <c r="H20" s="26"/>
    </row>
    <row r="21" spans="1:8" ht="25.5" customHeight="1" x14ac:dyDescent="0.2">
      <c r="A21" s="21"/>
      <c r="B21" s="21"/>
      <c r="C21" s="21"/>
      <c r="D21" s="21"/>
      <c r="E21" s="21"/>
      <c r="F21" s="21"/>
      <c r="G21" s="21"/>
      <c r="H21" s="23"/>
    </row>
    <row r="22" spans="1:8" ht="24.75" customHeight="1" x14ac:dyDescent="0.2">
      <c r="A22" s="21"/>
      <c r="B22" s="21"/>
      <c r="C22" s="21"/>
      <c r="D22" s="21"/>
      <c r="E22" s="21"/>
      <c r="F22" s="21"/>
      <c r="G22" s="21"/>
      <c r="H22" s="23"/>
    </row>
    <row r="23" spans="1:8" ht="24.75" customHeight="1" x14ac:dyDescent="0.2">
      <c r="A23" s="21"/>
      <c r="B23" s="21"/>
      <c r="C23" s="21"/>
      <c r="D23" s="21"/>
      <c r="E23" s="21"/>
      <c r="F23" s="21"/>
      <c r="G23" s="21"/>
      <c r="H23" s="23"/>
    </row>
    <row r="24" spans="1:8" s="13" customFormat="1" ht="22.5" customHeight="1" x14ac:dyDescent="0.25">
      <c r="A24" s="27"/>
      <c r="B24" s="27"/>
      <c r="C24" s="27"/>
      <c r="D24" s="27"/>
      <c r="E24" s="27"/>
      <c r="F24" s="27"/>
      <c r="G24" s="27"/>
      <c r="H24" s="26"/>
    </row>
    <row r="25" spans="1:8" x14ac:dyDescent="0.2">
      <c r="A25" s="28"/>
      <c r="B25" s="28"/>
      <c r="C25" s="28"/>
      <c r="D25" s="28"/>
      <c r="E25" s="28"/>
      <c r="F25" s="28"/>
      <c r="G25" s="28"/>
      <c r="H25" s="28"/>
    </row>
    <row r="26" spans="1:8" x14ac:dyDescent="0.2">
      <c r="A26" s="28"/>
      <c r="B26" s="28"/>
      <c r="C26" s="28"/>
      <c r="D26" s="28"/>
      <c r="E26" s="28"/>
      <c r="F26" s="28"/>
      <c r="G26" s="28"/>
      <c r="H26" s="28"/>
    </row>
    <row r="27" spans="1:8" x14ac:dyDescent="0.2">
      <c r="A27" s="28"/>
      <c r="B27" s="28"/>
      <c r="C27" s="28"/>
      <c r="D27" s="28"/>
      <c r="E27" s="28"/>
      <c r="F27" s="28"/>
      <c r="G27" s="28"/>
      <c r="H27" s="28"/>
    </row>
    <row r="28" spans="1:8" x14ac:dyDescent="0.2">
      <c r="A28" s="28"/>
      <c r="B28" s="28"/>
      <c r="C28" s="28"/>
      <c r="D28" s="28"/>
      <c r="E28" s="28"/>
      <c r="F28" s="28"/>
      <c r="G28" s="28"/>
      <c r="H28" s="28"/>
    </row>
    <row r="29" spans="1:8" x14ac:dyDescent="0.2">
      <c r="A29" s="28"/>
      <c r="B29" s="28"/>
      <c r="C29" s="28"/>
      <c r="D29" s="28"/>
      <c r="E29" s="28"/>
      <c r="F29" s="28"/>
      <c r="G29" s="28"/>
      <c r="H29" s="28"/>
    </row>
    <row r="30" spans="1:8" x14ac:dyDescent="0.2">
      <c r="A30" s="28"/>
      <c r="B30" s="28"/>
      <c r="C30" s="28"/>
      <c r="D30" s="28"/>
      <c r="E30" s="28"/>
      <c r="F30" s="28"/>
      <c r="G30" s="28"/>
      <c r="H30" s="28"/>
    </row>
    <row r="31" spans="1:8" x14ac:dyDescent="0.2">
      <c r="A31" s="28"/>
      <c r="B31" s="28"/>
      <c r="C31" s="28"/>
      <c r="D31" s="28"/>
      <c r="E31" s="28"/>
      <c r="F31" s="28"/>
      <c r="G31" s="28"/>
      <c r="H31" s="29"/>
    </row>
    <row r="32" spans="1:8" x14ac:dyDescent="0.2">
      <c r="H32" s="12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 xml:space="preserve">&amp;C&amp;8&amp;UTATABÁNYA 8135. J.ÚT LAPATÁRI ÚT - ERDÉSZ U. CSOMÓPONT KÖRFORGALMÚ CSOMÓPONTTÁ TÖRTÉNŐ ÁTÉPÍTÉSE
</oddHeader>
    <oddFooter>&amp;C&amp;8________________________________________________
 UKIG TÉTELREND MÉRNÖKÁR SZÁMÍTÁS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C11" sqref="C11"/>
    </sheetView>
  </sheetViews>
  <sheetFormatPr defaultRowHeight="12.75" x14ac:dyDescent="0.2"/>
  <cols>
    <col min="1" max="1" width="10.42578125" customWidth="1"/>
    <col min="8" max="8" width="17.140625" customWidth="1"/>
  </cols>
  <sheetData>
    <row r="3" spans="1:8" ht="14.25" x14ac:dyDescent="0.2">
      <c r="A3" s="8"/>
      <c r="B3" s="8"/>
      <c r="C3" s="8"/>
      <c r="D3" s="8"/>
      <c r="E3" s="8"/>
      <c r="F3" s="8"/>
      <c r="G3" s="8"/>
      <c r="H3" s="8"/>
    </row>
    <row r="4" spans="1:8" ht="14.25" x14ac:dyDescent="0.2">
      <c r="A4" s="8"/>
      <c r="B4" s="8"/>
      <c r="C4" s="8"/>
      <c r="D4" s="8"/>
      <c r="E4" s="8"/>
      <c r="F4" s="8"/>
      <c r="G4" s="8"/>
      <c r="H4" s="8"/>
    </row>
    <row r="13" spans="1:8" x14ac:dyDescent="0.2">
      <c r="H13" s="28"/>
    </row>
    <row r="14" spans="1:8" x14ac:dyDescent="0.2">
      <c r="H14" s="28"/>
    </row>
    <row r="15" spans="1:8" x14ac:dyDescent="0.2">
      <c r="H15" s="29"/>
    </row>
    <row r="16" spans="1:8" x14ac:dyDescent="0.2">
      <c r="H16" s="29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 xml:space="preserve">&amp;C&amp;8&amp;UTATABÁNYA 8135. J.ÚT LAPATÁRI ÚT - ERDÉSZ U. CSOMÓPONT KÖRFORGALMÚ CSOMÓPONTTÁ TÖRTÉNŐ ÁTÉPÍTÉSE
</oddHeader>
    <oddFooter>&amp;C&amp;8________________________________________________
 UKIG TÉTELREND MÉRNÖKÁR SZÁMÍTÁS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utepites</vt:lpstr>
      <vt:lpstr>cimlapja</vt:lpstr>
      <vt:lpstr>foosszesito</vt:lpstr>
      <vt:lpstr>Munka3</vt:lpstr>
      <vt:lpstr>utepites!Nyomtatási_cím</vt:lpstr>
      <vt:lpstr>utepites!Nyomtatási_terület</vt:lpstr>
    </vt:vector>
  </TitlesOfParts>
  <Company>HBSZ-Profix Kft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Tuske Istvan</dc:creator>
  <cp:lastModifiedBy>Geszler Attila</cp:lastModifiedBy>
  <cp:lastPrinted>2017-04-23T13:00:13Z</cp:lastPrinted>
  <dcterms:created xsi:type="dcterms:W3CDTF">1999-11-03T16:42:00Z</dcterms:created>
  <dcterms:modified xsi:type="dcterms:W3CDTF">2017-07-20T08:36:10Z</dcterms:modified>
</cp:coreProperties>
</file>